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4\"/>
    </mc:Choice>
  </mc:AlternateContent>
  <xr:revisionPtr revIDLastSave="0" documentId="13_ncr:1_{68B8CCA9-28FE-4B50-93EA-83F700735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SVIBANJ!#REF!</definedName>
    <definedName name="PojedinostiOBrFakture">"PojedinostiOFakturi[Br fakture]"</definedName>
    <definedName name="rngInvoice" localSheetId="1">v!#REF!</definedName>
    <definedName name="rngInvoice">SVIBANJ!#REF!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<sst xmlns="http://schemas.openxmlformats.org/spreadsheetml/2006/main" count="74" uniqueCount="61">
  <si>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</si>
  <si>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</si>
  <si>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</si>
  <si>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</si>
  <si>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</si>
  <si>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</si>
  <si>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</si>
  <si>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</si>
  <si>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</si>
  <si>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</si>
  <si>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</si>
  <si>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</si>
  <si>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</si>
  <si>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</si>
  <si>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</si>
  <si>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3121 OSTALI RASHODI ZA ZAPOSLENE</t>
  </si>
  <si>
    <t>DRŽAVNI PRORAČUN RH</t>
  </si>
  <si>
    <t>ZAGREB</t>
  </si>
  <si>
    <t>OTP BANKA</t>
  </si>
  <si>
    <t>SPLIT</t>
  </si>
  <si>
    <t>3431 BANKARSKE USLUGE  I USLUGE PLATNOG PROMETA</t>
  </si>
  <si>
    <t>METKOVIĆ</t>
  </si>
  <si>
    <t>HRVATSKI TELEKOM D.D.</t>
  </si>
  <si>
    <t>3231 USLUGE TELEFONA, POŠTE I PRIJEVOZA</t>
  </si>
  <si>
    <t>ELEKTRA</t>
  </si>
  <si>
    <t>3223 ENERGIJA</t>
  </si>
  <si>
    <t>DUBROVNIK</t>
  </si>
  <si>
    <t xml:space="preserve">3211 SLUŽBENA PUTOVANJA </t>
  </si>
  <si>
    <t>VG TRANSFERI</t>
  </si>
  <si>
    <t>VELIKA GORICA</t>
  </si>
  <si>
    <t>3239 OSTALE USLUGE</t>
  </si>
  <si>
    <t xml:space="preserve"> METKOVIĆ </t>
  </si>
  <si>
    <t xml:space="preserve"> ZAGREB </t>
  </si>
  <si>
    <t>UČENICI</t>
  </si>
  <si>
    <t>3213 STRUČNO USAVRŠAVANJE ZAPOSLENIKA (MOBILNOST U HRVATSKOJ)</t>
  </si>
  <si>
    <t>STUDENSKI CENTAR DUBROVNIK</t>
  </si>
  <si>
    <t>UKUPNO</t>
  </si>
  <si>
    <t>Svibanj 2024.g.</t>
  </si>
  <si>
    <t>3111 BRUTO PLAĆE ZA REDOVAN RAD  ZA 4/24</t>
  </si>
  <si>
    <t>3212 PRIJEVOZ ZA 4/24</t>
  </si>
  <si>
    <t>3295 NOVČANA NAKNADA POSLODAVCA ZBOG NEZAPOŠLJAVANJA OSOBA S INVALIDITETOM ZA 4/24</t>
  </si>
  <si>
    <t xml:space="preserve">NIDA </t>
  </si>
  <si>
    <t xml:space="preserve"> 3221 UREDSKI MATERIJAL I OSTALI MATERIJALNI RASHODI </t>
  </si>
  <si>
    <t>HAZU</t>
  </si>
  <si>
    <t xml:space="preserve">  3239 OSTALE USLUGE        (ERASMUS)  </t>
  </si>
  <si>
    <t>ČAZMATRANS</t>
  </si>
  <si>
    <t>ČAZMA</t>
  </si>
  <si>
    <t>GENERALI OSIGURANJE</t>
  </si>
  <si>
    <t xml:space="preserve"> 3292 PREMIJE OSIGURANJA </t>
  </si>
  <si>
    <t>CDS-BOND</t>
  </si>
  <si>
    <t>05779404606</t>
  </si>
  <si>
    <t>AP SPLIT</t>
  </si>
  <si>
    <t xml:space="preserve"> SPLIT </t>
  </si>
  <si>
    <t xml:space="preserve">  3238 RAČUNALNE USLUGE  </t>
  </si>
  <si>
    <t>OASIS FLORES</t>
  </si>
  <si>
    <t xml:space="preserve"> 3299 OSTALI RASHODI </t>
  </si>
  <si>
    <t>VELEBIT PROMET JEDAN</t>
  </si>
  <si>
    <t xml:space="preserve"> 3234 KOMUNALNE USLUGE </t>
  </si>
  <si>
    <t>3213 STRUČNO USAVRŠAVANJE ZAPOSLENIKA (ERASMUS ŠPANJOLSKA)</t>
  </si>
  <si>
    <t xml:space="preserve">  3241 NAKNADA TROŠKOVA OSOBAMA IZVAN RADNOG ODNOSA (ERASMUS ŠPANJOLSKA)  </t>
  </si>
  <si>
    <t>3213 STRUČNO USAVRŠAVANJE ZAPOSLENIKA (ERASMUS ITALIJA)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</si>
</sst>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43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4">
  <autoFilter ref="A6:E3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5"/>
    <tableColumn id="8" xr3:uid="{00000000-0010-0000-0000-000008000000}" name="OIB primatelja" dataDxfId="34"/>
    <tableColumn id="10" xr3:uid="{00000000-0010-0000-0000-00000A000000}" name="Sjedište primatelja" dataDxfId="33"/>
    <tableColumn id="3" xr3:uid="{00000000-0010-0000-0000-000003000000}" name="Vrsta rashoda i izdatka" dataDxfId="32"/>
    <tableColumn id="11" xr3:uid="{00000000-0010-0000-0000-00000B000000}" name="Iznos" totalsRowFunction="count" dataDxfId="31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G46"/>
  <sheetViews>
    <sheetView showGridLines="0" tabSelected="1" workbookViewId="0">
      <selection activeCell="E28" sqref="E28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7" ht="57.95" customHeight="1">
      <c r="A1" s="32" t="s">
        <v>0</v>
      </c>
      <c r="B1" s="32"/>
      <c r="C1" s="32"/>
      <c r="D1" s="32"/>
      <c r="E1" s="32"/>
      <c r="F1" s="6"/>
    </row>
    <row r="2" spans="1:7" ht="37.5" customHeight="1">
      <c r="A2" s="33" t="s">
        <v>1</v>
      </c>
      <c r="B2" s="33"/>
      <c r="C2" s="7" t="s">
        <v>2</v>
      </c>
      <c r="D2" s="34" t="s">
        <v>3</v>
      </c>
      <c r="E2" s="34"/>
      <c r="F2" s="8"/>
    </row>
    <row r="3" spans="1:7" ht="47.25" customHeight="1">
      <c r="A3" s="35" t="s">
        <v>4</v>
      </c>
      <c r="B3" s="35"/>
      <c r="C3" s="9" t="s">
        <v>5</v>
      </c>
      <c r="D3" s="36" t="s">
        <v>6</v>
      </c>
      <c r="E3" s="36"/>
      <c r="F3" s="8"/>
    </row>
    <row r="4" spans="1:7" ht="44.1" customHeight="1">
      <c r="A4" s="10" t="s">
        <v>37</v>
      </c>
      <c r="B4" s="11"/>
      <c r="C4" s="11"/>
      <c r="D4" s="11"/>
      <c r="E4" s="11"/>
    </row>
    <row r="5" spans="1:7" ht="44.1" customHeight="1">
      <c r="A5" s="31" t="s">
        <v>7</v>
      </c>
      <c r="B5" s="31"/>
      <c r="C5" s="31"/>
      <c r="D5" s="31"/>
      <c r="E5" s="31"/>
    </row>
    <row r="6" spans="1:7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7" s="3" customFormat="1" ht="33.75" customHeight="1">
      <c r="A7" s="14" t="s">
        <v>13</v>
      </c>
      <c r="B7" s="14"/>
      <c r="C7" s="15"/>
      <c r="D7" s="16" t="s">
        <v>38</v>
      </c>
      <c r="E7" s="17">
        <v>91740.64</v>
      </c>
      <c r="G7" s="13"/>
    </row>
    <row r="8" spans="1:7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14961.46</v>
      </c>
      <c r="G8" s="13"/>
    </row>
    <row r="9" spans="1:7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39</v>
      </c>
      <c r="E9" s="17">
        <v>856.2</v>
      </c>
      <c r="G9" s="13"/>
    </row>
    <row r="10" spans="1:7" s="3" customFormat="1" ht="33.75" customHeight="1">
      <c r="A10" s="14" t="s">
        <v>13</v>
      </c>
      <c r="B10" s="18" t="str">
        <f t="array" ref="B10">IFERROR(INDEX(#REF!,SMALL(IF(#REF!=rngInvoice,ROW(#REF!)-ROW(#REF!)),ROW(4:4)),MATCH($B$6,#REF!,0)),"")</f>
        <v/>
      </c>
      <c r="C10" s="15" t="str">
        <f t="array" ref="C10">IFERROR(INDEX(#REF!,SMALL(IF(#REF!=rngInvoice,ROW(#REF!)-ROW(#REF!)),ROW(4:4)),MATCH($C$6,#REF!,0)),"")</f>
        <v/>
      </c>
      <c r="D10" s="16" t="s">
        <v>15</v>
      </c>
      <c r="E10" s="17">
        <v>1259.57</v>
      </c>
      <c r="G10" s="13"/>
    </row>
    <row r="11" spans="1:7" s="3" customFormat="1" ht="63" customHeight="1">
      <c r="A11" s="14" t="s">
        <v>16</v>
      </c>
      <c r="B11" s="19">
        <v>18683136487</v>
      </c>
      <c r="C11" s="15" t="s">
        <v>17</v>
      </c>
      <c r="D11" s="16" t="s">
        <v>40</v>
      </c>
      <c r="E11" s="17">
        <v>336</v>
      </c>
      <c r="G11" s="13"/>
    </row>
    <row r="12" spans="1:7" s="3" customFormat="1" ht="42.95" customHeight="1">
      <c r="A12" s="14" t="s">
        <v>18</v>
      </c>
      <c r="B12" s="20">
        <v>52508873833</v>
      </c>
      <c r="C12" s="15" t="s">
        <v>19</v>
      </c>
      <c r="D12" s="16" t="s">
        <v>20</v>
      </c>
      <c r="E12" s="17">
        <v>51.77</v>
      </c>
      <c r="G12" s="13"/>
    </row>
    <row r="13" spans="1:7" s="3" customFormat="1" ht="40.5" customHeight="1">
      <c r="A13" s="14" t="s">
        <v>28</v>
      </c>
      <c r="B13" s="21">
        <v>93228375828</v>
      </c>
      <c r="C13" s="15" t="s">
        <v>29</v>
      </c>
      <c r="D13" s="16" t="s">
        <v>30</v>
      </c>
      <c r="E13" s="17">
        <v>112</v>
      </c>
      <c r="G13" s="13"/>
    </row>
    <row r="14" spans="1:7" s="3" customFormat="1" ht="40.5" customHeight="1">
      <c r="A14" s="14" t="s">
        <v>22</v>
      </c>
      <c r="B14" s="22">
        <v>81793146560</v>
      </c>
      <c r="C14" s="15" t="s">
        <v>17</v>
      </c>
      <c r="D14" s="16" t="s">
        <v>23</v>
      </c>
      <c r="E14" s="17">
        <v>108.87</v>
      </c>
      <c r="G14" s="13"/>
    </row>
    <row r="15" spans="1:7" s="3" customFormat="1" ht="40.5" customHeight="1">
      <c r="A15" s="14" t="s">
        <v>24</v>
      </c>
      <c r="B15" s="21">
        <v>43965974818</v>
      </c>
      <c r="C15" s="15" t="s">
        <v>17</v>
      </c>
      <c r="D15" s="15" t="s">
        <v>25</v>
      </c>
      <c r="E15" s="17">
        <v>754.69</v>
      </c>
      <c r="G15" s="13"/>
    </row>
    <row r="16" spans="1:7" s="3" customFormat="1" ht="40.5" customHeight="1">
      <c r="A16" s="14" t="s">
        <v>35</v>
      </c>
      <c r="B16" s="14">
        <v>66467746606</v>
      </c>
      <c r="C16" s="15" t="s">
        <v>26</v>
      </c>
      <c r="D16" s="16" t="s">
        <v>34</v>
      </c>
      <c r="E16" s="17">
        <v>272.24</v>
      </c>
      <c r="G16" s="13"/>
    </row>
    <row r="17" spans="1:7" s="3" customFormat="1" ht="40.5" customHeight="1">
      <c r="A17" s="14" t="s">
        <v>41</v>
      </c>
      <c r="B17" s="21">
        <v>18993600651</v>
      </c>
      <c r="C17" s="15" t="s">
        <v>21</v>
      </c>
      <c r="D17" s="16" t="s">
        <v>42</v>
      </c>
      <c r="E17" s="17">
        <v>1859.09</v>
      </c>
      <c r="G17" s="13"/>
    </row>
    <row r="18" spans="1:7" s="3" customFormat="1" ht="40.5" customHeight="1">
      <c r="A18" s="14" t="s">
        <v>43</v>
      </c>
      <c r="B18" s="22">
        <v>61989185242</v>
      </c>
      <c r="C18" s="15" t="s">
        <v>32</v>
      </c>
      <c r="D18" s="16" t="s">
        <v>44</v>
      </c>
      <c r="E18" s="17">
        <v>114</v>
      </c>
      <c r="G18" s="13"/>
    </row>
    <row r="19" spans="1:7" s="3" customFormat="1" ht="40.5" customHeight="1">
      <c r="A19" s="14" t="s">
        <v>45</v>
      </c>
      <c r="B19" s="21">
        <v>96107776452</v>
      </c>
      <c r="C19" s="15" t="s">
        <v>46</v>
      </c>
      <c r="D19" s="16" t="s">
        <v>23</v>
      </c>
      <c r="E19" s="17">
        <v>2950</v>
      </c>
      <c r="G19" s="13"/>
    </row>
    <row r="20" spans="1:7" s="3" customFormat="1" ht="40.5" customHeight="1">
      <c r="A20" s="14" t="s">
        <v>47</v>
      </c>
      <c r="B20" s="22">
        <v>10840749604</v>
      </c>
      <c r="C20" s="15" t="s">
        <v>32</v>
      </c>
      <c r="D20" s="15" t="s">
        <v>48</v>
      </c>
      <c r="E20" s="17">
        <v>465.73</v>
      </c>
      <c r="G20" s="13"/>
    </row>
    <row r="21" spans="1:7" s="3" customFormat="1" ht="40.5" customHeight="1">
      <c r="A21" s="14" t="s">
        <v>49</v>
      </c>
      <c r="B21" s="30" t="s">
        <v>50</v>
      </c>
      <c r="C21" s="15" t="s">
        <v>17</v>
      </c>
      <c r="D21" s="16" t="s">
        <v>30</v>
      </c>
      <c r="E21" s="24">
        <v>313.36</v>
      </c>
      <c r="G21" s="13"/>
    </row>
    <row r="22" spans="1:7" s="3" customFormat="1" ht="40.5" customHeight="1">
      <c r="A22" s="14" t="s">
        <v>51</v>
      </c>
      <c r="B22" s="29">
        <v>82888704837</v>
      </c>
      <c r="C22" s="15" t="s">
        <v>52</v>
      </c>
      <c r="D22" s="16" t="s">
        <v>53</v>
      </c>
      <c r="E22" s="17">
        <v>497.76</v>
      </c>
      <c r="G22" s="13"/>
    </row>
    <row r="23" spans="1:7" s="3" customFormat="1" ht="36.75" customHeight="1">
      <c r="A23" s="14" t="s">
        <v>54</v>
      </c>
      <c r="B23" s="30">
        <v>16099134075</v>
      </c>
      <c r="C23" s="15" t="s">
        <v>21</v>
      </c>
      <c r="D23" s="15" t="s">
        <v>55</v>
      </c>
      <c r="E23" s="17">
        <v>96.45</v>
      </c>
      <c r="G23" s="13"/>
    </row>
    <row r="24" spans="1:7" s="3" customFormat="1" ht="48" customHeight="1">
      <c r="A24" s="14" t="s">
        <v>56</v>
      </c>
      <c r="B24" s="14">
        <v>21061298142</v>
      </c>
      <c r="C24" s="15" t="s">
        <v>31</v>
      </c>
      <c r="D24" s="16" t="s">
        <v>57</v>
      </c>
      <c r="E24" s="17">
        <v>222.89</v>
      </c>
      <c r="G24" s="13"/>
    </row>
    <row r="25" spans="1:7" s="3" customFormat="1" ht="51" customHeight="1">
      <c r="A25" s="14" t="s">
        <v>13</v>
      </c>
      <c r="B25" s="14"/>
      <c r="C25" s="15"/>
      <c r="D25" s="16" t="s">
        <v>27</v>
      </c>
      <c r="E25" s="17">
        <v>350.22</v>
      </c>
      <c r="G25" s="13"/>
    </row>
    <row r="26" spans="1:7" s="3" customFormat="1" ht="54" customHeight="1">
      <c r="A26" s="14" t="s">
        <v>13</v>
      </c>
      <c r="B26" s="14"/>
      <c r="C26" s="15"/>
      <c r="D26" s="16" t="s">
        <v>58</v>
      </c>
      <c r="E26" s="17">
        <v>5206.13</v>
      </c>
      <c r="G26" s="13"/>
    </row>
    <row r="27" spans="1:7" s="3" customFormat="1" ht="63.95" customHeight="1">
      <c r="A27" s="14" t="s">
        <v>33</v>
      </c>
      <c r="B27" s="14"/>
      <c r="C27" s="15"/>
      <c r="D27" s="16" t="s">
        <v>59</v>
      </c>
      <c r="E27" s="17">
        <v>3460</v>
      </c>
      <c r="G27" s="13"/>
    </row>
    <row r="28" spans="1:7" s="3" customFormat="1" ht="57.95" customHeight="1">
      <c r="A28" s="14" t="s">
        <v>13</v>
      </c>
      <c r="B28" s="14"/>
      <c r="C28" s="15"/>
      <c r="D28" s="16" t="s">
        <v>60</v>
      </c>
      <c r="E28" s="17">
        <v>4751.26</v>
      </c>
      <c r="G28" s="13"/>
    </row>
    <row r="29" spans="1:7" s="3" customFormat="1" ht="48.75" customHeight="1">
      <c r="A29" s="14"/>
      <c r="B29" s="14"/>
      <c r="C29" s="15"/>
      <c r="D29" s="16"/>
      <c r="E29" s="17"/>
      <c r="G29" s="13"/>
    </row>
    <row r="30" spans="1:7" s="3" customFormat="1" ht="51.75" customHeight="1">
      <c r="A30" s="14"/>
      <c r="B30" s="14"/>
      <c r="C30" s="15"/>
      <c r="D30" s="16"/>
      <c r="E30" s="17"/>
      <c r="G30" s="13"/>
    </row>
    <row r="31" spans="1:7" s="3" customFormat="1" ht="33.950000000000003" customHeight="1">
      <c r="A31" s="23"/>
      <c r="B31" s="14"/>
      <c r="C31" s="15"/>
      <c r="D31" s="16"/>
      <c r="E31" s="17"/>
      <c r="G31" s="13"/>
    </row>
    <row r="32" spans="1:7" s="3" customFormat="1" ht="51" customHeight="1">
      <c r="A32" s="14"/>
      <c r="B32" s="14"/>
      <c r="C32" s="15"/>
      <c r="D32" s="16"/>
      <c r="E32" s="17"/>
      <c r="G32" s="13"/>
    </row>
    <row r="33" spans="1:7" s="3" customFormat="1" ht="42.75" customHeight="1">
      <c r="A33" s="14"/>
      <c r="B33" s="14"/>
      <c r="C33" s="15"/>
      <c r="D33" s="16"/>
      <c r="E33" s="17"/>
      <c r="G33" s="13"/>
    </row>
    <row r="34" spans="1:7" s="3" customFormat="1" ht="62.1" customHeight="1">
      <c r="A34" s="25" t="s">
        <v>36</v>
      </c>
      <c r="B34" s="25"/>
      <c r="C34" s="26"/>
      <c r="D34" s="26"/>
      <c r="E34" s="27">
        <f>SUM(E7:E33)</f>
        <v>130740.33</v>
      </c>
      <c r="G34" s="13"/>
    </row>
    <row r="35" spans="1:7" s="3" customFormat="1" ht="48" customHeight="1">
      <c r="A35" s="1"/>
      <c r="B35" s="1"/>
      <c r="C35" s="1"/>
      <c r="D35" s="1"/>
      <c r="E35" s="1"/>
      <c r="G35" s="13"/>
    </row>
    <row r="36" spans="1:7" s="3" customFormat="1" ht="45" customHeight="1">
      <c r="A36" s="1"/>
      <c r="B36" s="1"/>
      <c r="C36" s="1"/>
      <c r="D36" s="1"/>
      <c r="E36" s="1"/>
      <c r="G36" s="13"/>
    </row>
    <row r="37" spans="1:7" s="3" customFormat="1" ht="33.950000000000003" customHeight="1">
      <c r="A37" s="1"/>
      <c r="B37" s="1"/>
      <c r="C37" s="1"/>
      <c r="D37" s="1"/>
      <c r="E37" s="1"/>
      <c r="G37" s="13"/>
    </row>
    <row r="38" spans="1:7" s="3" customFormat="1" ht="33.950000000000003" customHeight="1">
      <c r="A38" s="1"/>
      <c r="B38" s="1"/>
      <c r="C38" s="1"/>
      <c r="D38" s="1"/>
      <c r="E38" s="1"/>
      <c r="G38" s="13"/>
    </row>
    <row r="39" spans="1:7" s="3" customFormat="1" ht="33.950000000000003" customHeight="1">
      <c r="A39" s="1"/>
      <c r="B39" s="1"/>
      <c r="C39" s="1"/>
      <c r="D39" s="1"/>
      <c r="E39" s="1"/>
      <c r="G39" s="13"/>
    </row>
    <row r="40" spans="1:7" s="3" customFormat="1" ht="33.950000000000003" customHeight="1">
      <c r="A40" s="1"/>
      <c r="B40" s="1"/>
      <c r="C40" s="1"/>
      <c r="D40" s="1"/>
      <c r="E40" s="1"/>
      <c r="G40" s="13"/>
    </row>
    <row r="41" spans="1:7" s="3" customFormat="1" ht="33.950000000000003" customHeight="1">
      <c r="A41" s="1"/>
      <c r="B41" s="1"/>
      <c r="C41" s="1"/>
      <c r="D41" s="1"/>
      <c r="E41" s="1"/>
      <c r="G41" s="13"/>
    </row>
    <row r="42" spans="1:7" s="3" customFormat="1" ht="62.25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79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D24 A25:D26 D27:D28">
    <cfRule type="expression" dxfId="30" priority="58">
      <formula>MOD(ROW(),2)=0</formula>
    </cfRule>
  </conditionalFormatting>
  <conditionalFormatting sqref="A13">
    <cfRule type="expression" dxfId="29" priority="5">
      <formula>MOD(ROW(),2)=0</formula>
    </cfRule>
  </conditionalFormatting>
  <conditionalFormatting sqref="A19:A20">
    <cfRule type="expression" dxfId="28" priority="48">
      <formula>MOD(ROW(),2)=0</formula>
    </cfRule>
  </conditionalFormatting>
  <conditionalFormatting sqref="A27">
    <cfRule type="expression" dxfId="27" priority="15">
      <formula>MOD(ROW(),2)=0</formula>
    </cfRule>
  </conditionalFormatting>
  <conditionalFormatting sqref="A28:C28">
    <cfRule type="expression" dxfId="24" priority="14">
      <formula>MOD(ROW(),2)=0</formula>
    </cfRule>
  </conditionalFormatting>
  <conditionalFormatting sqref="A7:D9">
    <cfRule type="expression" dxfId="21" priority="62">
      <formula>MOD(ROW(),2)=0</formula>
    </cfRule>
  </conditionalFormatting>
  <conditionalFormatting sqref="B27:C27">
    <cfRule type="expression" dxfId="20" priority="17">
      <formula>MOD(ROW(),2)=0</formula>
    </cfRule>
  </conditionalFormatting>
  <conditionalFormatting sqref="C13">
    <cfRule type="expression" dxfId="18" priority="6">
      <formula>MOD(ROW(),2)=0</formula>
    </cfRule>
  </conditionalFormatting>
  <conditionalFormatting sqref="C19:C20">
    <cfRule type="expression" dxfId="17" priority="49">
      <formula>MOD(ROW(),2)=0</formula>
    </cfRule>
  </conditionalFormatting>
  <conditionalFormatting sqref="C11:D11">
    <cfRule type="expression" dxfId="16" priority="59">
      <formula>MOD(ROW(),2)=0</formula>
    </cfRule>
  </conditionalFormatting>
  <conditionalFormatting sqref="D16">
    <cfRule type="expression" dxfId="14" priority="4">
      <formula>MOD(ROW(),2)=0</formula>
    </cfRule>
  </conditionalFormatting>
  <conditionalFormatting sqref="D18">
    <cfRule type="expression" dxfId="13" priority="19">
      <formula>MOD(ROW(),2)=0</formula>
    </cfRule>
  </conditionalFormatting>
  <conditionalFormatting sqref="D21">
    <cfRule type="expression" dxfId="12" priority="3">
      <formula>MOD(ROW(),2)=0</formula>
    </cfRule>
  </conditionalFormatting>
  <conditionalFormatting sqref="D30">
    <cfRule type="expression" dxfId="10" priority="66">
      <formula>MOD(ROW(),2)=0</formula>
    </cfRule>
  </conditionalFormatting>
  <conditionalFormatting sqref="E8:E9">
    <cfRule type="expression" dxfId="9" priority="60">
      <formula>MOD(ROW(),2)=0</formula>
    </cfRule>
    <cfRule type="expression" dxfId="8" priority="61">
      <formula>MOD(ROW(),2)=1</formula>
    </cfRule>
  </conditionalFormatting>
  <conditionalFormatting sqref="E11">
    <cfRule type="expression" dxfId="7" priority="56">
      <formula>MOD(ROW(),2)=0</formula>
    </cfRule>
    <cfRule type="expression" dxfId="6" priority="57">
      <formula>MOD(ROW(),2)=1</formula>
    </cfRule>
  </conditionalFormatting>
  <conditionalFormatting sqref="E25:E26">
    <cfRule type="expression" dxfId="5" priority="38">
      <formula>MOD(ROW(),2)=0</formula>
    </cfRule>
    <cfRule type="expression" dxfId="4" priority="39">
      <formula>MOD(ROW(),2)=1</formula>
    </cfRule>
  </conditionalFormatting>
  <conditionalFormatting sqref="E28">
    <cfRule type="expression" dxfId="3" priority="33">
      <formula>MOD(ROW(),2)=0</formula>
    </cfRule>
    <cfRule type="expression" dxfId="2" priority="3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SVIBANJ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2024-06-17T09:26:41Z</cp:lastPrinted>
  <dcterms:created xsi:type="dcterms:W3CDTF">2016-11-01T03:33:00Z</dcterms:created>
  <dcterms:modified xsi:type="dcterms:W3CDTF">2024-06-18T08:53:35Z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